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8"/>
  <workbookPr/>
  <mc:AlternateContent xmlns:mc="http://schemas.openxmlformats.org/markup-compatibility/2006">
    <mc:Choice Requires="x15">
      <x15ac:absPath xmlns:x15ac="http://schemas.microsoft.com/office/spreadsheetml/2010/11/ac" url="https://marshallnz.sharepoint.com/sites/Sales/Shared Documents/General/Product Data/StormCell/"/>
    </mc:Choice>
  </mc:AlternateContent>
  <xr:revisionPtr revIDLastSave="0" documentId="8_{8ED3FEE6-F061-43F5-B50A-47678175D263}" xr6:coauthVersionLast="47" xr6:coauthVersionMax="47" xr10:uidLastSave="{00000000-0000-0000-0000-000000000000}"/>
  <bookViews>
    <workbookView xWindow="-30828" yWindow="-108" windowWidth="30936" windowHeight="16776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7" i="1" l="1"/>
  <c r="B20" i="1"/>
  <c r="E20" i="1" l="1"/>
  <c r="B17" i="1"/>
  <c r="K17" i="1"/>
  <c r="N13" i="1"/>
  <c r="H13" i="1"/>
  <c r="E13" i="1"/>
  <c r="B13" i="1"/>
  <c r="H17" i="1" l="1"/>
  <c r="E17" i="1"/>
  <c r="K13" i="1"/>
</calcChain>
</file>

<file path=xl/sharedStrings.xml><?xml version="1.0" encoding="utf-8"?>
<sst xmlns="http://schemas.openxmlformats.org/spreadsheetml/2006/main" count="30" uniqueCount="27">
  <si>
    <t>ADDRESS</t>
  </si>
  <si>
    <t>1.</t>
  </si>
  <si>
    <t>LENGTH</t>
  </si>
  <si>
    <r>
      <rPr>
        <sz val="12"/>
        <color theme="1"/>
        <rFont val="Calibri"/>
        <family val="2"/>
      </rPr>
      <t xml:space="preserve">&gt; TAB </t>
    </r>
    <r>
      <rPr>
        <sz val="12"/>
        <color theme="1"/>
        <rFont val="Calibri"/>
        <family val="2"/>
      </rPr>
      <t>&gt;</t>
    </r>
  </si>
  <si>
    <t>2.</t>
  </si>
  <si>
    <t>WIDTH</t>
  </si>
  <si>
    <t>&gt; TAB &gt;</t>
  </si>
  <si>
    <t>3.</t>
  </si>
  <si>
    <t>.4 LAYERS</t>
  </si>
  <si>
    <t>.5 Layers</t>
  </si>
  <si>
    <t>pcs</t>
  </si>
  <si>
    <t>DATE</t>
  </si>
  <si>
    <t>TANK LENGTH</t>
  </si>
  <si>
    <t>TANK WIDTH</t>
  </si>
  <si>
    <t>TANK HEIGHT</t>
  </si>
  <si>
    <t>TANK LENGTH (m)</t>
  </si>
  <si>
    <t>TANK WIDTH (m)</t>
  </si>
  <si>
    <t>TANK DEPTH (m)</t>
  </si>
  <si>
    <r>
      <t>TANK VOLUME (m</t>
    </r>
    <r>
      <rPr>
        <b/>
        <vertAlign val="superscript"/>
        <sz val="11"/>
        <color theme="1"/>
        <rFont val="Calibri"/>
        <family val="2"/>
      </rPr>
      <t>3</t>
    </r>
    <r>
      <rPr>
        <b/>
        <sz val="11"/>
        <color theme="1"/>
        <rFont val="Calibri"/>
        <family val="2"/>
      </rPr>
      <t>)</t>
    </r>
  </si>
  <si>
    <t>TANK QTY (pcs)</t>
  </si>
  <si>
    <t>TOP-BOTTOM PLATES 400</t>
  </si>
  <si>
    <t>SIDE PLATES 400</t>
  </si>
  <si>
    <t>TOP COVER QTY</t>
  </si>
  <si>
    <t>BIG BUCKLE QTY</t>
  </si>
  <si>
    <t>SMALL BUCKLE QTY</t>
  </si>
  <si>
    <t>TOP-BOTTOM PLATES 500</t>
  </si>
  <si>
    <t>SIDE PLATES 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</si>
</sst>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/m/yyyy"/>
  </numFmts>
  <fonts count="14">
    <font>
      <sz val="11"/>
      <color theme="1"/>
      <name val="Arial"/>
      <scheme val="minor"/>
    </font>
    <font>
      <sz val="11"/>
      <color theme="1"/>
      <name val="Calibri"/>
      <family val="2"/>
    </font>
    <font>
      <sz val="20"/>
      <color theme="1"/>
      <name val="Arial Black"/>
      <family val="2"/>
    </font>
    <font>
      <sz val="11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Arial Black"/>
      <family val="2"/>
    </font>
    <font>
      <sz val="12"/>
      <color theme="0"/>
      <name val="Calibri"/>
      <family val="2"/>
    </font>
    <font>
      <sz val="14"/>
      <color theme="1"/>
      <name val="Calibri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sz val="18"/>
      <color theme="1"/>
      <name val="Calibri"/>
      <family val="2"/>
    </font>
    <font>
      <b/>
      <vertAlign val="superscript"/>
      <sz val="11"/>
      <color theme="1"/>
      <name val="Calibri"/>
      <family val="2"/>
    </font>
    <font>
      <sz val="11"/>
      <color theme="1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theme="1"/>
        <bgColor theme="1"/>
      </patternFill>
    </fill>
    <fill>
      <patternFill patternType="solid">
        <fgColor rgb="FFEFEFEF"/>
        <bgColor rgb="FFEFEFEF"/>
      </patternFill>
    </fill>
    <fill>
      <patternFill patternType="solid">
        <fgColor rgb="FFF2F2F2"/>
        <bgColor rgb="FFF2F2F2"/>
      </patternFill>
    </fill>
    <fill>
      <patternFill patternType="solid">
        <fgColor rgb="FFB7B7B7"/>
        <bgColor rgb="FFB7B7B7"/>
      </patternFill>
    </fill>
  </fills>
  <borders count="3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91">
    <xf numFmtId="0" fontId="0" fillId="0" borderId="0" xfId="0"/>
    <xf numFmtId="0" fontId="5" fillId="2" borderId="2" xfId="0" applyFont="1" applyFill="1" applyBorder="1"/>
    <xf numFmtId="0" fontId="5" fillId="2" borderId="3" xfId="0" applyFont="1" applyFill="1" applyBorder="1"/>
    <xf numFmtId="0" fontId="8" fillId="5" borderId="4" xfId="0" applyFont="1" applyFill="1" applyBorder="1" applyAlignment="1">
      <alignment horizontal="center" vertical="center"/>
    </xf>
    <xf numFmtId="0" fontId="0" fillId="0" borderId="12" xfId="0" applyBorder="1"/>
    <xf numFmtId="0" fontId="9" fillId="6" borderId="6" xfId="0" applyFont="1" applyFill="1" applyBorder="1" applyAlignment="1">
      <alignment vertical="center"/>
    </xf>
    <xf numFmtId="49" fontId="6" fillId="0" borderId="12" xfId="0" applyNumberFormat="1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4" fillId="2" borderId="11" xfId="0" applyFont="1" applyFill="1" applyBorder="1"/>
    <xf numFmtId="0" fontId="1" fillId="2" borderId="14" xfId="0" applyFont="1" applyFill="1" applyBorder="1"/>
    <xf numFmtId="0" fontId="1" fillId="2" borderId="20" xfId="0" applyFont="1" applyFill="1" applyBorder="1"/>
    <xf numFmtId="0" fontId="1" fillId="2" borderId="15" xfId="0" applyFont="1" applyFill="1" applyBorder="1"/>
    <xf numFmtId="0" fontId="1" fillId="2" borderId="12" xfId="0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21" xfId="0" applyFont="1" applyFill="1" applyBorder="1"/>
    <xf numFmtId="0" fontId="1" fillId="2" borderId="19" xfId="0" applyFont="1" applyFill="1" applyBorder="1"/>
    <xf numFmtId="49" fontId="6" fillId="3" borderId="14" xfId="0" applyNumberFormat="1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49" fontId="6" fillId="3" borderId="20" xfId="0" applyNumberFormat="1" applyFont="1" applyFill="1" applyBorder="1" applyAlignment="1">
      <alignment horizontal="right" vertical="center"/>
    </xf>
    <xf numFmtId="0" fontId="1" fillId="3" borderId="16" xfId="0" applyFont="1" applyFill="1" applyBorder="1" applyAlignment="1">
      <alignment horizontal="right"/>
    </xf>
    <xf numFmtId="0" fontId="1" fillId="3" borderId="12" xfId="0" applyFont="1" applyFill="1" applyBorder="1" applyAlignment="1">
      <alignment horizontal="right" vertical="center"/>
    </xf>
    <xf numFmtId="0" fontId="0" fillId="0" borderId="17" xfId="0" applyBorder="1"/>
    <xf numFmtId="0" fontId="1" fillId="3" borderId="16" xfId="0" applyFont="1" applyFill="1" applyBorder="1"/>
    <xf numFmtId="0" fontId="3" fillId="0" borderId="12" xfId="0" applyFont="1" applyBorder="1"/>
    <xf numFmtId="0" fontId="9" fillId="6" borderId="24" xfId="0" applyFont="1" applyFill="1" applyBorder="1" applyAlignment="1">
      <alignment vertical="center"/>
    </xf>
    <xf numFmtId="164" fontId="8" fillId="6" borderId="18" xfId="0" applyNumberFormat="1" applyFont="1" applyFill="1" applyBorder="1" applyAlignment="1">
      <alignment horizontal="left" vertical="center"/>
    </xf>
    <xf numFmtId="0" fontId="9" fillId="6" borderId="21" xfId="0" applyFont="1" applyFill="1" applyBorder="1" applyAlignment="1">
      <alignment horizontal="center" vertical="top"/>
    </xf>
    <xf numFmtId="0" fontId="9" fillId="5" borderId="21" xfId="0" applyFont="1" applyFill="1" applyBorder="1" applyAlignment="1">
      <alignment horizontal="center" vertical="top"/>
    </xf>
    <xf numFmtId="0" fontId="3" fillId="0" borderId="17" xfId="0" applyFont="1" applyBorder="1"/>
    <xf numFmtId="0" fontId="9" fillId="0" borderId="26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1" fillId="3" borderId="16" xfId="0" applyFont="1" applyFill="1" applyBorder="1" applyAlignment="1">
      <alignment horizontal="right" vertical="center"/>
    </xf>
    <xf numFmtId="0" fontId="3" fillId="0" borderId="16" xfId="0" applyFont="1" applyBorder="1"/>
    <xf numFmtId="0" fontId="9" fillId="6" borderId="26" xfId="0" applyFont="1" applyFill="1" applyBorder="1" applyAlignment="1">
      <alignment horizontal="center" vertical="center"/>
    </xf>
    <xf numFmtId="0" fontId="9" fillId="0" borderId="18" xfId="0" applyFont="1" applyBorder="1" applyAlignment="1">
      <alignment vertical="center"/>
    </xf>
    <xf numFmtId="0" fontId="9" fillId="6" borderId="19" xfId="0" applyFont="1" applyFill="1" applyBorder="1" applyAlignment="1">
      <alignment horizontal="center" vertical="top"/>
    </xf>
    <xf numFmtId="0" fontId="8" fillId="5" borderId="27" xfId="0" applyFont="1" applyFill="1" applyBorder="1" applyAlignment="1">
      <alignment horizontal="center" vertical="center"/>
    </xf>
    <xf numFmtId="0" fontId="1" fillId="6" borderId="14" xfId="0" applyFont="1" applyFill="1" applyBorder="1"/>
    <xf numFmtId="0" fontId="9" fillId="6" borderId="20" xfId="0" applyFont="1" applyFill="1" applyBorder="1" applyAlignment="1">
      <alignment horizontal="right" vertical="center"/>
    </xf>
    <xf numFmtId="0" fontId="1" fillId="6" borderId="18" xfId="0" applyFont="1" applyFill="1" applyBorder="1" applyAlignment="1">
      <alignment vertical="top"/>
    </xf>
    <xf numFmtId="44" fontId="0" fillId="0" borderId="0" xfId="1" applyFont="1" applyAlignment="1"/>
    <xf numFmtId="44" fontId="0" fillId="0" borderId="0" xfId="0" applyNumberFormat="1"/>
    <xf numFmtId="0" fontId="1" fillId="7" borderId="18" xfId="0" applyFont="1" applyFill="1" applyBorder="1" applyAlignment="1">
      <alignment horizontal="center"/>
    </xf>
    <xf numFmtId="0" fontId="1" fillId="7" borderId="21" xfId="0" applyFont="1" applyFill="1" applyBorder="1" applyAlignment="1">
      <alignment horizontal="center"/>
    </xf>
    <xf numFmtId="0" fontId="1" fillId="7" borderId="19" xfId="0" applyFont="1" applyFill="1" applyBorder="1" applyAlignment="1">
      <alignment horizontal="center"/>
    </xf>
    <xf numFmtId="164" fontId="5" fillId="2" borderId="22" xfId="0" applyNumberFormat="1" applyFont="1" applyFill="1" applyBorder="1" applyAlignment="1">
      <alignment horizontal="center" vertical="center"/>
    </xf>
    <xf numFmtId="164" fontId="5" fillId="2" borderId="12" xfId="0" applyNumberFormat="1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 vertical="center"/>
    </xf>
    <xf numFmtId="0" fontId="1" fillId="7" borderId="16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" fillId="7" borderId="2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left" vertical="center"/>
    </xf>
    <xf numFmtId="0" fontId="1" fillId="7" borderId="14" xfId="0" applyFont="1" applyFill="1" applyBorder="1" applyAlignment="1">
      <alignment horizontal="center"/>
    </xf>
    <xf numFmtId="0" fontId="1" fillId="7" borderId="20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/>
    </xf>
    <xf numFmtId="0" fontId="1" fillId="7" borderId="12" xfId="0" applyFont="1" applyFill="1" applyBorder="1" applyAlignment="1">
      <alignment horizontal="center"/>
    </xf>
    <xf numFmtId="0" fontId="1" fillId="7" borderId="17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0" fontId="7" fillId="4" borderId="28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8" fillId="5" borderId="29" xfId="0" applyFont="1" applyFill="1" applyBorder="1" applyAlignment="1">
      <alignment horizontal="center" vertical="center"/>
    </xf>
    <xf numFmtId="0" fontId="8" fillId="5" borderId="30" xfId="0" applyFont="1" applyFill="1" applyBorder="1" applyAlignment="1">
      <alignment horizontal="center" vertical="center"/>
    </xf>
    <xf numFmtId="0" fontId="3" fillId="0" borderId="12" xfId="0" applyFont="1" applyBorder="1" applyAlignment="1"/>
    <xf numFmtId="0" fontId="3" fillId="0" borderId="16" xfId="0" applyFont="1" applyBorder="1" applyAlignment="1"/>
    <xf numFmtId="0" fontId="0" fillId="0" borderId="12" xfId="0" applyBorder="1" applyAlignment="1"/>
    <xf numFmtId="0" fontId="3" fillId="0" borderId="11" xfId="0" applyFont="1" applyBorder="1" applyAlignment="1"/>
    <xf numFmtId="0" fontId="1" fillId="7" borderId="25" xfId="0" applyFont="1" applyFill="1" applyBorder="1" applyAlignment="1"/>
    <xf numFmtId="0" fontId="3" fillId="0" borderId="9" xfId="0" applyFont="1" applyBorder="1" applyAlignment="1"/>
    <xf numFmtId="0" fontId="1" fillId="7" borderId="12" xfId="0" applyFont="1" applyFill="1" applyBorder="1" applyAlignment="1"/>
    <xf numFmtId="0" fontId="1" fillId="7" borderId="17" xfId="0" applyFont="1" applyFill="1" applyBorder="1" applyAlignment="1"/>
    <xf numFmtId="0" fontId="3" fillId="0" borderId="25" xfId="0" applyFont="1" applyBorder="1" applyAlignment="1"/>
    <xf numFmtId="0" fontId="3" fillId="0" borderId="13" xfId="0" applyFont="1" applyBorder="1" applyAlignment="1"/>
    <xf numFmtId="0" fontId="3" fillId="0" borderId="17" xfId="0" applyFont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10" xfId="0" applyFont="1" applyBorder="1" applyAlignment="1"/>
    <xf numFmtId="0" fontId="1" fillId="7" borderId="16" xfId="0" applyFont="1" applyFill="1" applyBorder="1" applyAlignment="1"/>
    <xf numFmtId="0" fontId="3" fillId="0" borderId="15" xfId="0" applyFont="1" applyBorder="1" applyAlignment="1"/>
    <xf numFmtId="0" fontId="3" fillId="0" borderId="18" xfId="0" applyFont="1" applyBorder="1" applyAlignment="1"/>
    <xf numFmtId="0" fontId="3" fillId="0" borderId="19" xfId="0" applyFont="1" applyBorder="1" applyAlignment="1"/>
  </cellXfs>
  <cellStyles count="2">
    <cellStyle name="Currency" xfId="1" builtinId="4"/>
    <cellStyle name="Normal" xfId="0" builtinId="0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629775" cy="8191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999"/>
  <sheetViews>
    <sheetView tabSelected="1" zoomScale="145" zoomScaleNormal="145" workbookViewId="0">
      <selection activeCell="C6" sqref="C6"/>
    </sheetView>
  </sheetViews>
  <sheetFormatPr defaultColWidth="12.625" defaultRowHeight="15" customHeight="1"/>
  <cols>
    <col min="1" max="1" width="7.625" customWidth="1"/>
    <col min="2" max="2" width="9.25" customWidth="1"/>
    <col min="3" max="3" width="14.75" customWidth="1"/>
    <col min="4" max="4" width="7.625" customWidth="1"/>
    <col min="5" max="5" width="7.375" customWidth="1"/>
    <col min="6" max="6" width="11.25" customWidth="1"/>
    <col min="7" max="8" width="7.625" customWidth="1"/>
    <col min="9" max="9" width="10.375" customWidth="1"/>
    <col min="10" max="11" width="7.625" customWidth="1"/>
    <col min="12" max="12" width="8.5" customWidth="1"/>
    <col min="13" max="13" width="8.75" customWidth="1"/>
    <col min="14" max="14" width="11.25" customWidth="1"/>
    <col min="15" max="15" width="12.625" customWidth="1"/>
    <col min="16" max="16" width="3.375" customWidth="1"/>
    <col min="17" max="17" width="8.5" customWidth="1"/>
  </cols>
  <sheetData>
    <row r="1" spans="1:18" ht="18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1"/>
    </row>
    <row r="2" spans="1:18" ht="14.25" customHeight="1">
      <c r="A2" s="57"/>
      <c r="B2" s="73"/>
      <c r="C2" s="73"/>
      <c r="D2" s="73"/>
      <c r="E2" s="73"/>
      <c r="F2" s="73"/>
      <c r="G2" s="73"/>
      <c r="H2" s="73"/>
      <c r="I2" s="12"/>
      <c r="J2" s="12"/>
      <c r="K2" s="12"/>
      <c r="L2" s="12"/>
      <c r="M2" s="12"/>
      <c r="N2" s="12"/>
      <c r="O2" s="12"/>
      <c r="P2" s="13"/>
    </row>
    <row r="3" spans="1:18" ht="22.5" customHeight="1">
      <c r="A3" s="74"/>
      <c r="B3" s="75"/>
      <c r="C3" s="75"/>
      <c r="D3" s="75"/>
      <c r="E3" s="75"/>
      <c r="F3" s="75"/>
      <c r="G3" s="75"/>
      <c r="H3" s="75"/>
      <c r="I3" s="12"/>
      <c r="J3" s="12"/>
      <c r="K3" s="12"/>
      <c r="L3" s="12"/>
      <c r="M3" s="12"/>
      <c r="N3" s="12"/>
      <c r="O3" s="12"/>
      <c r="P3" s="13"/>
    </row>
    <row r="4" spans="1:18" ht="17.25" customHeight="1" thickBot="1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6"/>
      <c r="Q4" s="4"/>
    </row>
    <row r="5" spans="1:18" ht="25.5" customHeight="1" thickBot="1">
      <c r="A5" s="8" t="s">
        <v>0</v>
      </c>
      <c r="B5" s="2"/>
      <c r="C5" s="2"/>
      <c r="D5" s="2"/>
      <c r="E5" s="2"/>
      <c r="F5" s="2"/>
      <c r="G5" s="17" t="s">
        <v>1</v>
      </c>
      <c r="H5" s="18" t="s">
        <v>2</v>
      </c>
      <c r="I5" s="63" t="s">
        <v>3</v>
      </c>
      <c r="J5" s="17" t="s">
        <v>4</v>
      </c>
      <c r="K5" s="18" t="s">
        <v>5</v>
      </c>
      <c r="L5" s="63" t="s">
        <v>6</v>
      </c>
      <c r="M5" s="19" t="s">
        <v>7</v>
      </c>
      <c r="N5" s="18" t="s">
        <v>8</v>
      </c>
      <c r="O5" s="69" t="s">
        <v>9</v>
      </c>
      <c r="P5" s="70"/>
      <c r="Q5" s="4"/>
      <c r="R5" s="6"/>
    </row>
    <row r="6" spans="1:18" ht="20.25" customHeight="1">
      <c r="A6" s="1"/>
      <c r="B6" s="2"/>
      <c r="C6" s="2"/>
      <c r="D6" s="2"/>
      <c r="E6" s="2"/>
      <c r="F6" s="2"/>
      <c r="G6" s="20" t="s">
        <v>10</v>
      </c>
      <c r="H6" s="3">
        <v>0</v>
      </c>
      <c r="I6" s="64"/>
      <c r="J6" s="32" t="s">
        <v>10</v>
      </c>
      <c r="K6" s="3">
        <v>0</v>
      </c>
      <c r="L6" s="64"/>
      <c r="M6" s="21" t="s">
        <v>10</v>
      </c>
      <c r="N6" s="37">
        <v>0</v>
      </c>
      <c r="O6" s="71">
        <v>0</v>
      </c>
      <c r="P6" s="72"/>
      <c r="Q6" s="4"/>
      <c r="R6" s="7"/>
    </row>
    <row r="7" spans="1:18" ht="20.25" customHeight="1" thickBot="1">
      <c r="A7" s="1"/>
      <c r="B7" s="2"/>
      <c r="C7" s="2"/>
      <c r="D7" s="2"/>
      <c r="E7" s="2"/>
      <c r="F7" s="2"/>
      <c r="G7" s="23"/>
      <c r="H7" s="24"/>
      <c r="I7" s="29"/>
      <c r="J7" s="33"/>
      <c r="K7" s="24"/>
      <c r="L7" s="29"/>
      <c r="M7" s="24"/>
      <c r="N7" s="24"/>
      <c r="O7" s="4"/>
      <c r="P7" s="22"/>
      <c r="Q7" s="4"/>
      <c r="R7" s="4"/>
    </row>
    <row r="8" spans="1:18" ht="15" customHeight="1">
      <c r="A8" s="51" t="s">
        <v>11</v>
      </c>
      <c r="B8" s="46"/>
      <c r="C8" s="46"/>
      <c r="D8" s="46"/>
      <c r="E8" s="46"/>
      <c r="F8" s="46"/>
      <c r="G8" s="25" t="s">
        <v>12</v>
      </c>
      <c r="H8" s="5"/>
      <c r="I8" s="30"/>
      <c r="J8" s="25" t="s">
        <v>13</v>
      </c>
      <c r="K8" s="5"/>
      <c r="L8" s="34"/>
      <c r="M8" s="38"/>
      <c r="N8" s="39" t="s">
        <v>14</v>
      </c>
      <c r="O8" s="65" t="s">
        <v>14</v>
      </c>
      <c r="P8" s="66"/>
      <c r="Q8" s="4"/>
      <c r="R8" s="4"/>
    </row>
    <row r="9" spans="1:18" ht="14.25" customHeight="1" thickBot="1">
      <c r="A9" s="76"/>
      <c r="B9" s="47"/>
      <c r="C9" s="47"/>
      <c r="D9" s="47"/>
      <c r="E9" s="47"/>
      <c r="F9" s="47"/>
      <c r="G9" s="26"/>
      <c r="H9" s="27">
        <v>1</v>
      </c>
      <c r="I9" s="31"/>
      <c r="J9" s="35"/>
      <c r="K9" s="27">
        <v>0.5</v>
      </c>
      <c r="L9" s="36"/>
      <c r="M9" s="40"/>
      <c r="N9" s="28">
        <v>0.4</v>
      </c>
      <c r="O9" s="67">
        <v>0.5</v>
      </c>
      <c r="P9" s="68"/>
      <c r="Q9" s="4"/>
      <c r="R9" s="4"/>
    </row>
    <row r="10" spans="1:18" ht="14.25" customHeight="1">
      <c r="A10" s="58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0"/>
    </row>
    <row r="11" spans="1:18" ht="14.25" customHeight="1" thickBot="1">
      <c r="A11" s="50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2"/>
    </row>
    <row r="12" spans="1:18" ht="14.25" customHeight="1">
      <c r="A12" s="77"/>
      <c r="B12" s="54" t="s">
        <v>15</v>
      </c>
      <c r="C12" s="78"/>
      <c r="D12" s="79"/>
      <c r="E12" s="55" t="s">
        <v>16</v>
      </c>
      <c r="F12" s="78"/>
      <c r="G12" s="79"/>
      <c r="H12" s="55" t="s">
        <v>17</v>
      </c>
      <c r="I12" s="78"/>
      <c r="J12" s="79"/>
      <c r="K12" s="55" t="s">
        <v>18</v>
      </c>
      <c r="L12" s="78"/>
      <c r="M12" s="79"/>
      <c r="N12" s="55" t="s">
        <v>19</v>
      </c>
      <c r="O12" s="78"/>
      <c r="P12" s="80"/>
    </row>
    <row r="13" spans="1:18" ht="14.25" customHeight="1">
      <c r="A13" s="81"/>
      <c r="B13" s="52">
        <f>H6*H9</f>
        <v>0</v>
      </c>
      <c r="C13" s="82"/>
      <c r="D13" s="73"/>
      <c r="E13" s="56">
        <f>K6*K9</f>
        <v>0</v>
      </c>
      <c r="F13" s="82"/>
      <c r="G13" s="73"/>
      <c r="H13" s="56">
        <f>N6*N9+O6*O9</f>
        <v>0</v>
      </c>
      <c r="I13" s="82"/>
      <c r="J13" s="73"/>
      <c r="K13" s="56">
        <f>B13*E13*H13</f>
        <v>0</v>
      </c>
      <c r="L13" s="82"/>
      <c r="M13" s="73"/>
      <c r="N13" s="56">
        <f>H6*K6*N6+H6*K6*O6</f>
        <v>0</v>
      </c>
      <c r="O13" s="82"/>
      <c r="P13" s="83"/>
    </row>
    <row r="14" spans="1:18" ht="15" customHeight="1" thickBot="1">
      <c r="A14" s="81"/>
      <c r="B14" s="84"/>
      <c r="C14" s="85"/>
      <c r="D14" s="73"/>
      <c r="E14" s="86"/>
      <c r="F14" s="85"/>
      <c r="G14" s="73"/>
      <c r="H14" s="86"/>
      <c r="I14" s="85"/>
      <c r="J14" s="73"/>
      <c r="K14" s="86"/>
      <c r="L14" s="85"/>
      <c r="M14" s="73"/>
      <c r="N14" s="86"/>
      <c r="O14" s="85"/>
      <c r="P14" s="83"/>
    </row>
    <row r="15" spans="1:18" ht="14.25" customHeight="1" thickBot="1">
      <c r="A15" s="87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83"/>
    </row>
    <row r="16" spans="1:18" ht="14.25" customHeight="1">
      <c r="A16" s="53"/>
      <c r="B16" s="54" t="s">
        <v>20</v>
      </c>
      <c r="C16" s="78"/>
      <c r="D16" s="79"/>
      <c r="E16" s="55" t="s">
        <v>21</v>
      </c>
      <c r="F16" s="78"/>
      <c r="G16" s="79"/>
      <c r="H16" s="55" t="s">
        <v>22</v>
      </c>
      <c r="I16" s="78"/>
      <c r="J16" s="79"/>
      <c r="K16" s="55" t="s">
        <v>23</v>
      </c>
      <c r="L16" s="78"/>
      <c r="M16" s="79"/>
      <c r="N16" s="55" t="s">
        <v>24</v>
      </c>
      <c r="O16" s="78"/>
      <c r="P16" s="80"/>
    </row>
    <row r="17" spans="1:16" ht="14.25" customHeight="1">
      <c r="A17" s="53"/>
      <c r="B17" s="52">
        <f>H6*K6*N6*2</f>
        <v>0</v>
      </c>
      <c r="C17" s="82"/>
      <c r="D17" s="73"/>
      <c r="E17" s="56">
        <f>(H6*2+K6*1)*2*N6</f>
        <v>0</v>
      </c>
      <c r="F17" s="82"/>
      <c r="G17" s="73"/>
      <c r="H17" s="56">
        <f>H6*K6*10</f>
        <v>0</v>
      </c>
      <c r="I17" s="82"/>
      <c r="J17" s="73"/>
      <c r="K17" s="56">
        <f>(N6+O6-1)*((K6-1)*2*H6+(H6-1)*K6)</f>
        <v>0</v>
      </c>
      <c r="L17" s="82"/>
      <c r="M17" s="73"/>
      <c r="N17" s="56">
        <f>((K6-1)*H6)*2+(H6-1)*K6</f>
        <v>0</v>
      </c>
      <c r="O17" s="82"/>
      <c r="P17" s="83"/>
    </row>
    <row r="18" spans="1:16" ht="14.25" customHeight="1" thickBot="1">
      <c r="A18" s="53"/>
      <c r="B18" s="73"/>
      <c r="C18" s="82"/>
      <c r="D18" s="73"/>
      <c r="E18" s="76"/>
      <c r="F18" s="82"/>
      <c r="G18" s="73"/>
      <c r="H18" s="86"/>
      <c r="I18" s="85"/>
      <c r="J18" s="73"/>
      <c r="K18" s="86"/>
      <c r="L18" s="85"/>
      <c r="M18" s="73"/>
      <c r="N18" s="86"/>
      <c r="O18" s="85"/>
      <c r="P18" s="83"/>
    </row>
    <row r="19" spans="1:16" ht="14.25" customHeight="1">
      <c r="A19" s="50"/>
      <c r="B19" s="48" t="s">
        <v>25</v>
      </c>
      <c r="C19" s="88"/>
      <c r="D19" s="79"/>
      <c r="E19" s="48" t="s">
        <v>26</v>
      </c>
      <c r="F19" s="88"/>
      <c r="G19" s="79"/>
      <c r="H19" s="79"/>
      <c r="I19" s="79"/>
      <c r="J19" s="79"/>
      <c r="K19" s="79"/>
      <c r="L19" s="79"/>
      <c r="M19" s="79"/>
      <c r="N19" s="79"/>
      <c r="O19" s="79"/>
      <c r="P19" s="80"/>
    </row>
    <row r="20" spans="1:16" ht="14.25" customHeight="1">
      <c r="A20" s="50"/>
      <c r="B20" s="49">
        <f>H6*K6*O6*2</f>
        <v>0</v>
      </c>
      <c r="C20" s="83"/>
      <c r="D20" s="73"/>
      <c r="E20" s="49">
        <f>(H6*2*2+K6*2)*O6</f>
        <v>0</v>
      </c>
      <c r="F20" s="83"/>
      <c r="G20" s="73"/>
      <c r="H20" s="73"/>
      <c r="I20" s="73"/>
      <c r="J20" s="73"/>
      <c r="K20" s="73"/>
      <c r="L20" s="73"/>
      <c r="M20" s="73"/>
      <c r="N20" s="73"/>
      <c r="O20" s="73"/>
      <c r="P20" s="83"/>
    </row>
    <row r="21" spans="1:16" ht="14.25" customHeight="1" thickBot="1">
      <c r="A21" s="50"/>
      <c r="B21" s="89"/>
      <c r="C21" s="90"/>
      <c r="D21" s="73"/>
      <c r="E21" s="89"/>
      <c r="F21" s="90"/>
      <c r="G21" s="73"/>
      <c r="H21" s="73"/>
      <c r="I21" s="73"/>
      <c r="J21" s="73"/>
      <c r="K21" s="73"/>
      <c r="L21" s="73"/>
      <c r="M21" s="73"/>
      <c r="N21" s="73"/>
      <c r="O21" s="73"/>
      <c r="P21" s="83"/>
    </row>
    <row r="22" spans="1:16" ht="14.25" customHeight="1" thickBot="1">
      <c r="A22" s="43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5"/>
    </row>
    <row r="23" spans="1:16" ht="14.25" customHeight="1"/>
    <row r="24" spans="1:16" ht="14.25" customHeight="1"/>
    <row r="25" spans="1:16" ht="15.75" customHeight="1"/>
    <row r="26" spans="1:16" ht="14.25" customHeight="1">
      <c r="C26" s="41"/>
      <c r="F26" s="41"/>
      <c r="I26" s="41"/>
      <c r="L26" s="41"/>
      <c r="O26" s="41"/>
    </row>
    <row r="27" spans="1:16" ht="14.25" customHeight="1"/>
    <row r="28" spans="1:16" ht="14.25" customHeight="1">
      <c r="C28" s="42"/>
      <c r="F28" s="42"/>
      <c r="I28" s="42"/>
      <c r="L28" s="42"/>
      <c r="O28" s="42"/>
    </row>
    <row r="29" spans="1:16" ht="14.25" customHeight="1"/>
    <row r="30" spans="1:16" ht="14.25" customHeight="1"/>
    <row r="31" spans="1:16" ht="14.25" customHeight="1">
      <c r="O31" s="42"/>
    </row>
    <row r="32" spans="1:16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60">
    <mergeCell ref="M16:M18"/>
    <mergeCell ref="N16:O16"/>
    <mergeCell ref="P16:P18"/>
    <mergeCell ref="N17:O18"/>
    <mergeCell ref="H12:I12"/>
    <mergeCell ref="H13:I14"/>
    <mergeCell ref="A15:P15"/>
    <mergeCell ref="E16:F16"/>
    <mergeCell ref="K16:L16"/>
    <mergeCell ref="B12:C12"/>
    <mergeCell ref="E12:F12"/>
    <mergeCell ref="G12:G14"/>
    <mergeCell ref="J12:J14"/>
    <mergeCell ref="K12:L12"/>
    <mergeCell ref="M12:M14"/>
    <mergeCell ref="E13:F14"/>
    <mergeCell ref="A2:H3"/>
    <mergeCell ref="A10:P11"/>
    <mergeCell ref="N12:O12"/>
    <mergeCell ref="P12:P14"/>
    <mergeCell ref="N13:O14"/>
    <mergeCell ref="K13:L14"/>
    <mergeCell ref="I5:I6"/>
    <mergeCell ref="L5:L6"/>
    <mergeCell ref="O8:P8"/>
    <mergeCell ref="O9:P9"/>
    <mergeCell ref="O5:P5"/>
    <mergeCell ref="O6:P6"/>
    <mergeCell ref="H16:I16"/>
    <mergeCell ref="J16:J18"/>
    <mergeCell ref="E17:F18"/>
    <mergeCell ref="H17:I18"/>
    <mergeCell ref="K17:L18"/>
    <mergeCell ref="G16:G18"/>
    <mergeCell ref="D19:D21"/>
    <mergeCell ref="A19:A21"/>
    <mergeCell ref="A8:A9"/>
    <mergeCell ref="A12:A14"/>
    <mergeCell ref="D12:D14"/>
    <mergeCell ref="B13:C14"/>
    <mergeCell ref="A16:A18"/>
    <mergeCell ref="B16:C16"/>
    <mergeCell ref="D16:D18"/>
    <mergeCell ref="B17:C18"/>
    <mergeCell ref="A22:P22"/>
    <mergeCell ref="B8:F9"/>
    <mergeCell ref="G19:G21"/>
    <mergeCell ref="J19:J21"/>
    <mergeCell ref="M19:M21"/>
    <mergeCell ref="P19:P21"/>
    <mergeCell ref="H19:H21"/>
    <mergeCell ref="I19:I21"/>
    <mergeCell ref="K19:K21"/>
    <mergeCell ref="L19:L21"/>
    <mergeCell ref="N19:N21"/>
    <mergeCell ref="O19:O21"/>
    <mergeCell ref="B19:C19"/>
    <mergeCell ref="B20:C21"/>
    <mergeCell ref="E19:F19"/>
    <mergeCell ref="E20:F21"/>
  </mergeCells>
  <conditionalFormatting sqref="N9">
    <cfRule type="notContainsBlanks" dxfId="2" priority="2">
      <formula>LEN(TRIM(N9))&gt;0</formula>
    </cfRule>
  </conditionalFormatting>
  <conditionalFormatting sqref="A10">
    <cfRule type="notContainsBlanks" dxfId="1" priority="3">
      <formula>LEN(TRIM(A10))&gt;0</formula>
    </cfRule>
  </conditionalFormatting>
  <conditionalFormatting sqref="Q3:Z3">
    <cfRule type="colorScale" priority="4">
      <colorScale>
        <cfvo type="min"/>
        <cfvo type="max"/>
        <color rgb="FF57BB8A"/>
        <color rgb="FFFFFFFF"/>
      </colorScale>
    </cfRule>
  </conditionalFormatting>
  <conditionalFormatting sqref="A22">
    <cfRule type="notContainsBlanks" dxfId="0" priority="1">
      <formula>LEN(TRIM(A22))&gt;0</formula>
    </cfRule>
  </conditionalFormatting>
  <pageMargins left="0.23622047244094491" right="0.23622047244094491" top="0.74803149606299213" bottom="0.74803149606299213" header="0" footer="0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35D62B6E763E40B14EA76E83B5241E" ma:contentTypeVersion="16" ma:contentTypeDescription="Create a new document." ma:contentTypeScope="" ma:versionID="a94a9839c07d9526f147ca6e4d1669c1">
  <xsd:schema xmlns:xsd="http://www.w3.org/2001/XMLSchema" xmlns:xs="http://www.w3.org/2001/XMLSchema" xmlns:p="http://schemas.microsoft.com/office/2006/metadata/properties" xmlns:ns2="3d2f00b1-6ff6-4c2d-aa69-63b9d29ea5f7" xmlns:ns3="a58375cc-3cca-4171-9fae-6b57006ad5fa" targetNamespace="http://schemas.microsoft.com/office/2006/metadata/properties" ma:root="true" ma:fieldsID="551791bb0c7f4496699d122a027a163f" ns2:_="" ns3:_="">
    <xsd:import namespace="3d2f00b1-6ff6-4c2d-aa69-63b9d29ea5f7"/>
    <xsd:import namespace="a58375cc-3cca-4171-9fae-6b57006ad5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2f00b1-6ff6-4c2d-aa69-63b9d29ea5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d3d6b02-eb3f-4800-9fd4-5d96d394bb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8375cc-3cca-4171-9fae-6b57006ad5f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d77a9b8-aeb4-473a-b38e-455bcbf8e1ba}" ma:internalName="TaxCatchAll" ma:showField="CatchAllData" ma:web="a58375cc-3cca-4171-9fae-6b57006ad5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2f00b1-6ff6-4c2d-aa69-63b9d29ea5f7">
      <Terms xmlns="http://schemas.microsoft.com/office/infopath/2007/PartnerControls"/>
    </lcf76f155ced4ddcb4097134ff3c332f>
    <TaxCatchAll xmlns="a58375cc-3cca-4171-9fae-6b57006ad5f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7252AD-F078-42FE-BD75-82135511799E}"/>
</file>

<file path=customXml/itemProps2.xml><?xml version="1.0" encoding="utf-8"?>
<ds:datastoreItem xmlns:ds="http://schemas.openxmlformats.org/officeDocument/2006/customXml" ds:itemID="{BE0DFAAC-3588-4203-AA0D-6A7823D46B19}"/>
</file>

<file path=customXml/itemProps3.xml><?xml version="1.0" encoding="utf-8"?>
<ds:datastoreItem xmlns:ds="http://schemas.openxmlformats.org/officeDocument/2006/customXml" ds:itemID="{25201D56-A97E-4F11-8568-0EAB01147A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fitzgerald</dc:creator>
  <cp:keywords/>
  <dc:description/>
  <cp:lastModifiedBy>Murray Robertson</cp:lastModifiedBy>
  <cp:revision/>
  <dcterms:created xsi:type="dcterms:W3CDTF">2022-03-27T22:54:29Z</dcterms:created>
  <dcterms:modified xsi:type="dcterms:W3CDTF">2023-03-05T21:55:53Z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0x0101003D35D62B6E763E40B14EA76E83B5241E</vt:lpwstr>
  </property>
  <property fmtid="{D5CDD505-2E9C-101B-9397-08002B2CF9AE}" pid="3" name="MediaServiceImageTags">
    <vt:lpwstr/>
  </property>
</Properties>
</file>